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I138" s="1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38"/>
  <c r="L119"/>
  <c r="L100"/>
  <c r="L81"/>
  <c r="L62"/>
  <c r="L43"/>
  <c r="L24"/>
  <c r="J195"/>
  <c r="F195"/>
  <c r="J176"/>
  <c r="F176"/>
  <c r="H176"/>
  <c r="G176"/>
  <c r="H157"/>
  <c r="G157"/>
  <c r="I157"/>
  <c r="J157"/>
  <c r="F157"/>
  <c r="H138"/>
  <c r="G138"/>
  <c r="J138"/>
  <c r="F138"/>
  <c r="F119"/>
  <c r="J119"/>
  <c r="I119"/>
  <c r="H119"/>
  <c r="G119"/>
  <c r="J100"/>
  <c r="I100"/>
  <c r="H100"/>
  <c r="F100"/>
  <c r="G81"/>
  <c r="H81"/>
  <c r="J81"/>
  <c r="I81"/>
  <c r="F81"/>
  <c r="G62"/>
  <c r="H62"/>
  <c r="J62"/>
  <c r="I62"/>
  <c r="F62"/>
  <c r="I43"/>
  <c r="H43"/>
  <c r="G43"/>
  <c r="J43"/>
  <c r="F43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<sst xmlns="http://schemas.openxmlformats.org/spreadsheetml/2006/main" count="238" uniqueCount="75">
  <si>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</si>
  <si>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</si>
  <si>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</si>
  <si>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</si>
  <si>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</si>
  <si>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</si>
  <si>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</si>
  <si>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</si>
  <si>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</si>
  <si>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</si>
  <si>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</si>
  <si>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</si>
  <si>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</si>
  <si>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</si>
  <si>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</si>
  <si>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</si>
  <si>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</si>
  <si>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</si>
  <si>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</si>
  <si>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</si>
  <si>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</si>
  <si>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</si>
  <si>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</si>
  <si>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</si>
  <si>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</si>
  <si>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</si>
  <si>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</si>
  <si>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</si>
  <si>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</si>
  <si>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</si>
  <si>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</si>
  <si>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</si>
  <si>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</si>
  <si>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</si>
  <si>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</si>
  <si>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</si>
  <si>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</si>
  <si>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</si>
  <si>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</si>
  <si>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Филиал МАОУ "Образовательный центр №2 Сфера" р. п. Сенной Вольского района саратовской области" в с. Куриловка</t>
  </si>
  <si>
    <t>директор</t>
  </si>
  <si>
    <t>Мурашова</t>
  </si>
  <si>
    <t>Борщ с капустой и картофелем на м\б (птица) со сметаной</t>
  </si>
  <si>
    <t>Макаронные изделия отварные</t>
  </si>
  <si>
    <t>Соус с мясом птицы</t>
  </si>
  <si>
    <t>Компот из с\х</t>
  </si>
  <si>
    <t>Хлеб пшеничный</t>
  </si>
  <si>
    <t>Салат из белокачанной капусты с морковью</t>
  </si>
  <si>
    <t>Чай с сахаром</t>
  </si>
  <si>
    <t>Суп картофельный с бобовыми на м\б (говядина)</t>
  </si>
  <si>
    <t>Каша гречневая рассыпчатая</t>
  </si>
  <si>
    <t>Печень говяжья</t>
  </si>
  <si>
    <t>Рассольник домашний на м\б (птица)</t>
  </si>
  <si>
    <t>Рагу из овощей с мясом птицы</t>
  </si>
  <si>
    <t>Сок мультифруктовый</t>
  </si>
  <si>
    <t>Суп с макаронными изделиями на м\б (говядина)</t>
  </si>
  <si>
    <t>Рис отварной</t>
  </si>
  <si>
    <t>Щи со свежей капустой на м\б (говядина) со сметаной</t>
  </si>
  <si>
    <t>Каша перловая с мясом говядины и овощами</t>
  </si>
  <si>
    <t>Пирожки печенные из сдобного теста</t>
  </si>
  <si>
    <t>Щи со свежей капустой на м\б (птица)</t>
  </si>
  <si>
    <t>Салат из отварной свеклы</t>
  </si>
  <si>
    <t>Суп картофельный с клёцками с мясом птицы</t>
  </si>
  <si>
    <t>Котлета из говядина с овощами</t>
  </si>
  <si>
    <t>Гречка отварная</t>
  </si>
  <si>
    <t>Кисель</t>
  </si>
  <si>
    <t>Кондитерские изделия</t>
  </si>
  <si>
    <t>Суп с макаронными изделия на м\б (говядина)</t>
  </si>
  <si>
    <t>Котлета рыбная любительская</t>
  </si>
  <si>
    <t>Пюре гороховое</t>
  </si>
  <si>
    <t>Суп с крупой на м\б (говядина)</t>
  </si>
  <si>
    <t>Жаркое по - домашнему</t>
  </si>
  <si>
    <t>Суп крестьянский с крупой на м\б (говядина)</t>
  </si>
  <si>
    <t>Плов из отварной говядины</t>
  </si>
  <si>
    <t>Сосиска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</si>
</sst>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2.6</v>
      </c>
      <c r="H14" s="43">
        <v>0</v>
      </c>
      <c r="I14" s="43">
        <v>3.1</v>
      </c>
      <c r="J14" s="43">
        <v>140.6</v>
      </c>
      <c r="K14" s="44">
        <v>4</v>
      </c>
      <c r="L14" s="43">
        <v>7</v>
      </c>
    </row>
    <row r="15" spans="1:12" ht="25.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2.4</v>
      </c>
      <c r="H15" s="43">
        <v>4.3</v>
      </c>
      <c r="I15" s="43">
        <v>6.4</v>
      </c>
      <c r="J15" s="43">
        <v>74</v>
      </c>
      <c r="K15" s="44">
        <v>35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1.7</v>
      </c>
      <c r="H16" s="43">
        <v>0.1</v>
      </c>
      <c r="I16" s="43">
        <v>5</v>
      </c>
      <c r="J16" s="43">
        <v>101.7</v>
      </c>
      <c r="K16" s="44">
        <v>210</v>
      </c>
      <c r="L16" s="43">
        <v>19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110</v>
      </c>
      <c r="G17" s="43">
        <v>5.8</v>
      </c>
      <c r="H17" s="43">
        <v>0.8</v>
      </c>
      <c r="I17" s="43">
        <v>31</v>
      </c>
      <c r="J17" s="43">
        <v>140</v>
      </c>
      <c r="K17" s="44">
        <v>227</v>
      </c>
      <c r="L17" s="43">
        <v>14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</v>
      </c>
      <c r="H18" s="43">
        <v>0</v>
      </c>
      <c r="I18" s="43">
        <v>14.5</v>
      </c>
      <c r="J18" s="43">
        <v>55.6</v>
      </c>
      <c r="K18" s="44">
        <v>283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14.600000000000001</v>
      </c>
      <c r="H23" s="19">
        <f t="shared" si="2"/>
        <v>5.1999999999999993</v>
      </c>
      <c r="I23" s="19">
        <f t="shared" si="2"/>
        <v>73</v>
      </c>
      <c r="J23" s="19">
        <f t="shared" si="2"/>
        <v>576.90000000000009</v>
      </c>
      <c r="K23" s="25"/>
      <c r="L23" s="19">
        <f t="shared" ref="L23" si="3">SUM(L14:L22)</f>
        <v>76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 t="shared" ref="G24:J24" si="4">G13+G23</f>
        <v>14.600000000000001</v>
      </c>
      <c r="H24" s="32">
        <f t="shared" si="4"/>
        <v>5.1999999999999993</v>
      </c>
      <c r="I24" s="32">
        <f t="shared" si="4"/>
        <v>73</v>
      </c>
      <c r="J24" s="32">
        <f t="shared" si="4"/>
        <v>576.90000000000009</v>
      </c>
      <c r="K24" s="32"/>
      <c r="L24" s="32">
        <f t="shared" ref="L24" si="5">L13+L23</f>
        <v>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2.34</v>
      </c>
      <c r="H34" s="43">
        <v>3.89</v>
      </c>
      <c r="I34" s="43">
        <v>13.61</v>
      </c>
      <c r="J34" s="43">
        <v>73.3</v>
      </c>
      <c r="K34" s="44">
        <v>45</v>
      </c>
      <c r="L34" s="43">
        <v>23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120</v>
      </c>
      <c r="G35" s="43">
        <v>17.899999999999999</v>
      </c>
      <c r="H35" s="43">
        <v>3.7</v>
      </c>
      <c r="I35" s="43">
        <v>5.3</v>
      </c>
      <c r="J35" s="43">
        <v>127</v>
      </c>
      <c r="K35" s="44">
        <v>192</v>
      </c>
      <c r="L35" s="43">
        <v>21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5.7</v>
      </c>
      <c r="H36" s="43">
        <v>5.0999999999999996</v>
      </c>
      <c r="I36" s="43">
        <v>25.8</v>
      </c>
      <c r="J36" s="43">
        <v>171.7</v>
      </c>
      <c r="K36" s="44">
        <v>219</v>
      </c>
      <c r="L36" s="43">
        <v>16</v>
      </c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</v>
      </c>
      <c r="H37" s="43">
        <v>0</v>
      </c>
      <c r="I37" s="43">
        <v>14.5</v>
      </c>
      <c r="J37" s="43">
        <v>55.6</v>
      </c>
      <c r="K37" s="44">
        <v>283</v>
      </c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1.8</v>
      </c>
      <c r="H38" s="43">
        <v>0</v>
      </c>
      <c r="I38" s="43">
        <v>13</v>
      </c>
      <c r="J38" s="43">
        <v>65</v>
      </c>
      <c r="K38" s="44"/>
      <c r="L38" s="43">
        <v>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28.04</v>
      </c>
      <c r="H42" s="19">
        <f t="shared" ref="H42" si="11">SUM(H33:H41)</f>
        <v>12.69</v>
      </c>
      <c r="I42" s="19">
        <f t="shared" ref="I42" si="12">SUM(I33:I41)</f>
        <v>72.210000000000008</v>
      </c>
      <c r="J42" s="19">
        <f t="shared" ref="J42:L42" si="13">SUM(J33:J41)</f>
        <v>492.6</v>
      </c>
      <c r="K42" s="25"/>
      <c r="L42" s="19">
        <f t="shared" si="13"/>
        <v>76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28.04</v>
      </c>
      <c r="H43" s="32">
        <f t="shared" ref="H43" si="15">H32+H42</f>
        <v>12.69</v>
      </c>
      <c r="I43" s="32">
        <f t="shared" ref="I43" si="16">I32+I42</f>
        <v>72.210000000000008</v>
      </c>
      <c r="J43" s="32">
        <f t="shared" ref="J43:L43" si="17">J32+J42</f>
        <v>492.6</v>
      </c>
      <c r="K43" s="32"/>
      <c r="L43" s="32">
        <f t="shared" si="17"/>
        <v>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5.03</v>
      </c>
      <c r="H53" s="43">
        <v>11.3</v>
      </c>
      <c r="I53" s="43">
        <v>32.28</v>
      </c>
      <c r="J53" s="43">
        <v>53.3</v>
      </c>
      <c r="K53" s="44">
        <v>41</v>
      </c>
      <c r="L53" s="43">
        <v>27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3.72</v>
      </c>
      <c r="H54" s="43">
        <v>14.87</v>
      </c>
      <c r="I54" s="43">
        <v>22.57</v>
      </c>
      <c r="J54" s="43">
        <v>238.99</v>
      </c>
      <c r="K54" s="44">
        <v>92</v>
      </c>
      <c r="L54" s="43">
        <v>33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242</v>
      </c>
      <c r="K56" s="44">
        <v>293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11.110000000000001</v>
      </c>
      <c r="H61" s="19">
        <f t="shared" ref="H61" si="23">SUM(H52:H60)</f>
        <v>26.17</v>
      </c>
      <c r="I61" s="19">
        <f t="shared" ref="I61" si="24">SUM(I52:I60)</f>
        <v>95.740000000000009</v>
      </c>
      <c r="J61" s="19">
        <f t="shared" ref="J61:L61" si="25">SUM(J52:J60)</f>
        <v>599.29</v>
      </c>
      <c r="K61" s="25"/>
      <c r="L61" s="19">
        <f t="shared" si="25"/>
        <v>76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6">G51+G61</f>
        <v>11.110000000000001</v>
      </c>
      <c r="H62" s="32">
        <f t="shared" ref="H62" si="27">H51+H61</f>
        <v>26.17</v>
      </c>
      <c r="I62" s="32">
        <f t="shared" ref="I62" si="28">I51+I61</f>
        <v>95.740000000000009</v>
      </c>
      <c r="J62" s="32">
        <f t="shared" ref="J62:L62" si="29">J51+J61</f>
        <v>599.29</v>
      </c>
      <c r="K62" s="32"/>
      <c r="L62" s="32">
        <f t="shared" si="29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3.75</v>
      </c>
      <c r="H72" s="43">
        <v>3.29</v>
      </c>
      <c r="I72" s="43">
        <v>16.84</v>
      </c>
      <c r="J72" s="43">
        <v>58.1</v>
      </c>
      <c r="K72" s="44">
        <v>47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1.7</v>
      </c>
      <c r="H73" s="43">
        <v>4.5</v>
      </c>
      <c r="I73" s="43">
        <v>7.8</v>
      </c>
      <c r="J73" s="43">
        <v>133.19999999999999</v>
      </c>
      <c r="K73" s="44">
        <v>205</v>
      </c>
      <c r="L73" s="43">
        <v>18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3.6</v>
      </c>
      <c r="H74" s="43">
        <v>0</v>
      </c>
      <c r="I74" s="43">
        <v>20</v>
      </c>
      <c r="J74" s="43">
        <v>133.1</v>
      </c>
      <c r="K74" s="44">
        <v>224</v>
      </c>
      <c r="L74" s="43">
        <v>20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</v>
      </c>
      <c r="H75" s="43">
        <v>0</v>
      </c>
      <c r="I75" s="43">
        <v>14.5</v>
      </c>
      <c r="J75" s="43">
        <v>55.6</v>
      </c>
      <c r="K75" s="44">
        <v>283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1.8</v>
      </c>
      <c r="H76" s="43">
        <v>0</v>
      </c>
      <c r="I76" s="43">
        <v>13</v>
      </c>
      <c r="J76" s="43">
        <v>65</v>
      </c>
      <c r="K76" s="44"/>
      <c r="L76" s="43">
        <v>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11.150000000000002</v>
      </c>
      <c r="H80" s="19">
        <f t="shared" ref="H80" si="35">SUM(H71:H79)</f>
        <v>7.79</v>
      </c>
      <c r="I80" s="19">
        <f t="shared" ref="I80" si="36">SUM(I71:I79)</f>
        <v>72.14</v>
      </c>
      <c r="J80" s="19">
        <f t="shared" ref="J80:L80" si="37">SUM(J71:J79)</f>
        <v>445</v>
      </c>
      <c r="K80" s="25"/>
      <c r="L80" s="19">
        <f t="shared" si="37"/>
        <v>76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680</v>
      </c>
      <c r="G81" s="32">
        <f t="shared" ref="G81" si="38">G70+G80</f>
        <v>11.150000000000002</v>
      </c>
      <c r="H81" s="32">
        <f t="shared" ref="H81" si="39">H70+H80</f>
        <v>7.79</v>
      </c>
      <c r="I81" s="32">
        <f t="shared" ref="I81" si="40">I70+I80</f>
        <v>72.14</v>
      </c>
      <c r="J81" s="32">
        <f t="shared" ref="J81:L81" si="41">J70+J80</f>
        <v>445</v>
      </c>
      <c r="K81" s="32"/>
      <c r="L81" s="32">
        <f t="shared" si="41"/>
        <v>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6.55</v>
      </c>
      <c r="H91" s="43">
        <v>8.33</v>
      </c>
      <c r="I91" s="43">
        <v>35.090000000000003</v>
      </c>
      <c r="J91" s="43">
        <v>150.30000000000001</v>
      </c>
      <c r="K91" s="44">
        <v>40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200</v>
      </c>
      <c r="G92" s="43">
        <v>6.6</v>
      </c>
      <c r="H92" s="43">
        <v>7.2</v>
      </c>
      <c r="I92" s="43">
        <v>41.2</v>
      </c>
      <c r="J92" s="43">
        <v>227.3</v>
      </c>
      <c r="K92" s="44">
        <v>223</v>
      </c>
      <c r="L92" s="43">
        <v>25</v>
      </c>
    </row>
    <row r="93" spans="1:12" ht="15">
      <c r="A93" s="23"/>
      <c r="B93" s="15"/>
      <c r="C93" s="11"/>
      <c r="D93" s="7" t="s">
        <v>29</v>
      </c>
      <c r="E93" s="51"/>
      <c r="F93" s="51"/>
      <c r="G93" s="51"/>
      <c r="H93" s="51"/>
      <c r="I93" s="51"/>
      <c r="J93" s="51"/>
      <c r="K93" s="51"/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</v>
      </c>
      <c r="H94" s="43">
        <v>0</v>
      </c>
      <c r="I94" s="43">
        <v>13</v>
      </c>
      <c r="J94" s="43">
        <v>65</v>
      </c>
      <c r="K94" s="44">
        <v>299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1.8</v>
      </c>
      <c r="H95" s="43">
        <v>0</v>
      </c>
      <c r="I95" s="43">
        <v>13</v>
      </c>
      <c r="J95" s="43">
        <v>65</v>
      </c>
      <c r="K95" s="44">
        <v>299</v>
      </c>
      <c r="L95" s="43">
        <v>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59</v>
      </c>
      <c r="F97" s="43">
        <v>40</v>
      </c>
      <c r="G97" s="43">
        <v>6.9</v>
      </c>
      <c r="H97" s="43">
        <v>12.3</v>
      </c>
      <c r="I97" s="43">
        <v>46.3</v>
      </c>
      <c r="J97" s="43">
        <v>321.89999999999998</v>
      </c>
      <c r="K97" s="44">
        <v>335</v>
      </c>
      <c r="L97" s="43">
        <v>15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21.85</v>
      </c>
      <c r="H99" s="19">
        <f t="shared" ref="H99" si="47">SUM(H90:H98)</f>
        <v>27.830000000000002</v>
      </c>
      <c r="I99" s="19">
        <f t="shared" ref="I99" si="48">SUM(I90:I98)</f>
        <v>148.59</v>
      </c>
      <c r="J99" s="19">
        <f t="shared" ref="J99:L99" si="49">SUM(J90:J98)</f>
        <v>829.5</v>
      </c>
      <c r="K99" s="25"/>
      <c r="L99" s="19">
        <f t="shared" si="49"/>
        <v>76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670</v>
      </c>
      <c r="G100" s="32">
        <f t="shared" ref="G100" si="50">G89+G99</f>
        <v>21.85</v>
      </c>
      <c r="H100" s="32">
        <f t="shared" ref="H100" si="51">H89+H99</f>
        <v>27.830000000000002</v>
      </c>
      <c r="I100" s="32">
        <f t="shared" ref="I100" si="52">I89+I99</f>
        <v>148.59</v>
      </c>
      <c r="J100" s="32">
        <f t="shared" ref="J100:L100" si="53">J89+J99</f>
        <v>829.5</v>
      </c>
      <c r="K100" s="32"/>
      <c r="L100" s="32">
        <f t="shared" si="53"/>
        <v>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100</v>
      </c>
      <c r="G109" s="43">
        <v>1.8</v>
      </c>
      <c r="H109" s="43">
        <v>0.3</v>
      </c>
      <c r="I109" s="43">
        <v>6.3</v>
      </c>
      <c r="J109" s="43">
        <v>33</v>
      </c>
      <c r="K109" s="44">
        <v>23</v>
      </c>
      <c r="L109" s="43">
        <v>7</v>
      </c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1.93</v>
      </c>
      <c r="H110" s="43">
        <v>6.34</v>
      </c>
      <c r="I110" s="43">
        <v>10.050000000000001</v>
      </c>
      <c r="J110" s="43">
        <v>63</v>
      </c>
      <c r="K110" s="44">
        <v>40</v>
      </c>
      <c r="L110" s="43">
        <v>21</v>
      </c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110</v>
      </c>
      <c r="G111" s="43">
        <v>6.62</v>
      </c>
      <c r="H111" s="43">
        <v>16.04</v>
      </c>
      <c r="I111" s="43">
        <v>1.57</v>
      </c>
      <c r="J111" s="43">
        <v>261</v>
      </c>
      <c r="K111" s="44">
        <v>210</v>
      </c>
      <c r="L111" s="43">
        <v>16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100</v>
      </c>
      <c r="G112" s="43">
        <v>2.59</v>
      </c>
      <c r="H112" s="43">
        <v>3.39</v>
      </c>
      <c r="I112" s="43">
        <v>26.85</v>
      </c>
      <c r="J112" s="43">
        <v>116</v>
      </c>
      <c r="K112" s="44">
        <v>227</v>
      </c>
      <c r="L112" s="43">
        <v>16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55.6</v>
      </c>
      <c r="K113" s="44">
        <v>283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15.3</v>
      </c>
      <c r="H118" s="19">
        <f t="shared" si="56"/>
        <v>26.07</v>
      </c>
      <c r="I118" s="19">
        <f t="shared" si="56"/>
        <v>85.66</v>
      </c>
      <c r="J118" s="19">
        <f t="shared" si="56"/>
        <v>593.6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740</v>
      </c>
      <c r="G119" s="32">
        <f t="shared" ref="G119" si="58">G108+G118</f>
        <v>15.3</v>
      </c>
      <c r="H119" s="32">
        <f t="shared" ref="H119" si="59">H108+H118</f>
        <v>26.07</v>
      </c>
      <c r="I119" s="32">
        <f t="shared" ref="I119" si="60">I108+I118</f>
        <v>85.66</v>
      </c>
      <c r="J119" s="32">
        <f t="shared" ref="J119:L119" si="61">J108+J118</f>
        <v>593.6</v>
      </c>
      <c r="K119" s="32"/>
      <c r="L119" s="32">
        <f t="shared" si="61"/>
        <v>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1.9</v>
      </c>
      <c r="H129" s="43">
        <v>0.5</v>
      </c>
      <c r="I129" s="43">
        <v>3.4</v>
      </c>
      <c r="J129" s="43">
        <v>36</v>
      </c>
      <c r="K129" s="44">
        <v>46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110</v>
      </c>
      <c r="G130" s="43">
        <v>2.1</v>
      </c>
      <c r="H130" s="43">
        <v>4.5999999999999996</v>
      </c>
      <c r="I130" s="43">
        <v>8.5</v>
      </c>
      <c r="J130" s="43">
        <v>84</v>
      </c>
      <c r="K130" s="44">
        <v>188</v>
      </c>
      <c r="L130" s="43">
        <v>21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4.4000000000000004</v>
      </c>
      <c r="H131" s="43">
        <v>6</v>
      </c>
      <c r="I131" s="43">
        <v>12.1</v>
      </c>
      <c r="J131" s="43">
        <v>148.19999999999999</v>
      </c>
      <c r="K131" s="44">
        <v>219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55.6</v>
      </c>
      <c r="K132" s="44">
        <v>277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66</v>
      </c>
      <c r="F135" s="43">
        <v>20</v>
      </c>
      <c r="G135" s="43">
        <v>0.55000000000000004</v>
      </c>
      <c r="H135" s="43">
        <v>0.1</v>
      </c>
      <c r="I135" s="43">
        <v>2.2999999999999998</v>
      </c>
      <c r="J135" s="43">
        <v>11.5</v>
      </c>
      <c r="K135" s="44"/>
      <c r="L135" s="43">
        <v>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11.310000000000002</v>
      </c>
      <c r="H137" s="19">
        <f t="shared" si="64"/>
        <v>11.2</v>
      </c>
      <c r="I137" s="19">
        <f t="shared" si="64"/>
        <v>67.19</v>
      </c>
      <c r="J137" s="19">
        <f t="shared" si="64"/>
        <v>400.3</v>
      </c>
      <c r="K137" s="25"/>
      <c r="L137" s="19">
        <f t="shared" ref="L137" si="65">SUM(L128:L136)</f>
        <v>76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710</v>
      </c>
      <c r="G138" s="32">
        <f t="shared" ref="G138" si="66">G127+G137</f>
        <v>11.310000000000002</v>
      </c>
      <c r="H138" s="32">
        <f t="shared" ref="H138" si="67">H127+H137</f>
        <v>11.2</v>
      </c>
      <c r="I138" s="32">
        <f t="shared" ref="I138" si="68">I127+I137</f>
        <v>67.19</v>
      </c>
      <c r="J138" s="32">
        <f t="shared" ref="J138:L138" si="69">J127+J137</f>
        <v>400.3</v>
      </c>
      <c r="K138" s="32"/>
      <c r="L138" s="32">
        <f t="shared" si="69"/>
        <v>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1.5</v>
      </c>
      <c r="H148" s="43">
        <v>2.31</v>
      </c>
      <c r="I148" s="43">
        <v>7.74</v>
      </c>
      <c r="J148" s="43">
        <v>15.43</v>
      </c>
      <c r="K148" s="44">
        <v>47</v>
      </c>
      <c r="L148" s="43">
        <v>23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120</v>
      </c>
      <c r="G149" s="43">
        <v>4.4000000000000004</v>
      </c>
      <c r="H149" s="43">
        <v>6</v>
      </c>
      <c r="I149" s="43">
        <v>12.1</v>
      </c>
      <c r="J149" s="43">
        <v>148.19999999999999</v>
      </c>
      <c r="K149" s="44">
        <v>162</v>
      </c>
      <c r="L149" s="43">
        <v>21</v>
      </c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1.6</v>
      </c>
      <c r="H150" s="43">
        <v>0.2</v>
      </c>
      <c r="I150" s="43">
        <v>8.8000000000000007</v>
      </c>
      <c r="J150" s="43">
        <v>190.9</v>
      </c>
      <c r="K150" s="44">
        <v>129</v>
      </c>
      <c r="L150" s="43">
        <v>16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55.6</v>
      </c>
      <c r="K151" s="44">
        <v>283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9.8600000000000012</v>
      </c>
      <c r="H156" s="19">
        <f t="shared" si="72"/>
        <v>8.51</v>
      </c>
      <c r="I156" s="19">
        <f t="shared" si="72"/>
        <v>69.53</v>
      </c>
      <c r="J156" s="19">
        <f t="shared" si="72"/>
        <v>475.13</v>
      </c>
      <c r="K156" s="25"/>
      <c r="L156" s="19">
        <f t="shared" ref="L156" si="73">SUM(L147:L155)</f>
        <v>76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9.8600000000000012</v>
      </c>
      <c r="H157" s="32">
        <f t="shared" ref="H157" si="75">H146+H156</f>
        <v>8.51</v>
      </c>
      <c r="I157" s="32">
        <f t="shared" ref="I157" si="76">I146+I156</f>
        <v>69.53</v>
      </c>
      <c r="J157" s="32">
        <f t="shared" ref="J157:L157" si="77">J146+J156</f>
        <v>475.13</v>
      </c>
      <c r="K157" s="32"/>
      <c r="L157" s="32">
        <f t="shared" si="77"/>
        <v>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2.4500000000000002</v>
      </c>
      <c r="H167" s="43">
        <v>4.8899999999999997</v>
      </c>
      <c r="I167" s="43">
        <v>13.91</v>
      </c>
      <c r="J167" s="43">
        <v>47.8</v>
      </c>
      <c r="K167" s="44">
        <v>51</v>
      </c>
      <c r="L167" s="43">
        <v>24</v>
      </c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190</v>
      </c>
      <c r="G168" s="43">
        <v>4.3</v>
      </c>
      <c r="H168" s="43">
        <v>5.7</v>
      </c>
      <c r="I168" s="43">
        <v>54.3</v>
      </c>
      <c r="J168" s="43">
        <v>125.9</v>
      </c>
      <c r="K168" s="44">
        <v>181</v>
      </c>
      <c r="L168" s="43">
        <v>36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242</v>
      </c>
      <c r="K170" s="44">
        <v>293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>
        <v>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9.1100000000000012</v>
      </c>
      <c r="H175" s="19">
        <f t="shared" si="80"/>
        <v>10.59</v>
      </c>
      <c r="I175" s="19">
        <f t="shared" si="80"/>
        <v>109.1</v>
      </c>
      <c r="J175" s="19">
        <f t="shared" si="80"/>
        <v>480.7</v>
      </c>
      <c r="K175" s="25"/>
      <c r="L175" s="19">
        <f t="shared" ref="L175" si="81">SUM(L166:L174)</f>
        <v>76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9.1100000000000012</v>
      </c>
      <c r="H176" s="32">
        <f t="shared" ref="H176" si="83">H165+H175</f>
        <v>10.59</v>
      </c>
      <c r="I176" s="32">
        <f t="shared" ref="I176" si="84">I165+I175</f>
        <v>109.1</v>
      </c>
      <c r="J176" s="32">
        <f t="shared" ref="J176:L176" si="85">J165+J175</f>
        <v>480.7</v>
      </c>
      <c r="K176" s="32"/>
      <c r="L176" s="32">
        <f t="shared" si="85"/>
        <v>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6.55</v>
      </c>
      <c r="H186" s="43">
        <v>8.33</v>
      </c>
      <c r="I186" s="43">
        <v>35.090000000000003</v>
      </c>
      <c r="J186" s="43">
        <v>150.30000000000001</v>
      </c>
      <c r="K186" s="44">
        <v>51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180</v>
      </c>
      <c r="G187" s="43">
        <v>5.82</v>
      </c>
      <c r="H187" s="43">
        <v>3.62</v>
      </c>
      <c r="I187" s="43">
        <v>30</v>
      </c>
      <c r="J187" s="43">
        <v>175.87</v>
      </c>
      <c r="K187" s="44">
        <v>193</v>
      </c>
      <c r="L187" s="43">
        <v>25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14.85</v>
      </c>
      <c r="J189" s="43">
        <v>140.9</v>
      </c>
      <c r="K189" s="44">
        <v>299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59</v>
      </c>
      <c r="F192" s="43">
        <v>30</v>
      </c>
      <c r="G192" s="43">
        <v>6.9</v>
      </c>
      <c r="H192" s="43">
        <v>12.3</v>
      </c>
      <c r="I192" s="43">
        <v>46.3</v>
      </c>
      <c r="J192" s="43">
        <v>321.89999999999998</v>
      </c>
      <c r="K192" s="44">
        <v>355</v>
      </c>
      <c r="L192" s="43">
        <v>15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21.07</v>
      </c>
      <c r="H194" s="19">
        <f t="shared" si="88"/>
        <v>24.25</v>
      </c>
      <c r="I194" s="19">
        <f t="shared" si="88"/>
        <v>139.24</v>
      </c>
      <c r="J194" s="19">
        <f t="shared" si="88"/>
        <v>853.97</v>
      </c>
      <c r="K194" s="25"/>
      <c r="L194" s="19">
        <f t="shared" ref="L194" si="89">SUM(L185:L193)</f>
        <v>76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640</v>
      </c>
      <c r="G195" s="32">
        <f t="shared" ref="G195" si="90">G184+G194</f>
        <v>21.07</v>
      </c>
      <c r="H195" s="32">
        <f t="shared" ref="H195" si="91">H184+H194</f>
        <v>24.25</v>
      </c>
      <c r="I195" s="32">
        <f t="shared" ref="I195" si="92">I184+I194</f>
        <v>139.24</v>
      </c>
      <c r="J195" s="32">
        <f t="shared" ref="J195:L195" si="93">J184+J194</f>
        <v>853.97</v>
      </c>
      <c r="K195" s="32"/>
      <c r="L195" s="32">
        <f t="shared" si="93"/>
        <v>76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15.34</v>
      </c>
      <c r="H196" s="34">
        <f t="shared" si="94"/>
        <v>16.03</v>
      </c>
      <c r="I196" s="34">
        <f t="shared" si="94"/>
        <v>93.24</v>
      </c>
      <c r="J196" s="34">
        <f t="shared" si="94"/>
        <v>574.69899999999996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2023-10-22T15:23:02Z</dcterms:modified>
</cp:coreProperties>
</file>